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uijarro\Desktop\DOCUMENTOS JUICIOS\AG-365 6253246 Evangelina Sanchez Ferrer\"/>
    </mc:Choice>
  </mc:AlternateContent>
  <xr:revisionPtr revIDLastSave="0" documentId="13_ncr:1_{BED6A87D-84C0-4257-BF5B-D28B196EA3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Hoja1!$A$15:$J$65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F13" i="1" l="1"/>
  <c r="C3" i="1" l="1"/>
  <c r="C4" i="1"/>
  <c r="C5" i="1"/>
  <c r="F14" i="1"/>
  <c r="F17" i="1" s="1"/>
</calcChain>
</file>

<file path=xl/sharedStrings.xml><?xml version="1.0" encoding="utf-8"?>
<sst xmlns="http://schemas.openxmlformats.org/spreadsheetml/2006/main" count="74" uniqueCount="44">
  <si>
    <t>Cliente</t>
  </si>
  <si>
    <t>N.I.F.</t>
  </si>
  <si>
    <t>Explotación</t>
  </si>
  <si>
    <t>Nº Factura</t>
  </si>
  <si>
    <t>Contrato</t>
  </si>
  <si>
    <t>Periodo</t>
  </si>
  <si>
    <t>Importe Total</t>
  </si>
  <si>
    <t>Domicilio de suministro</t>
  </si>
  <si>
    <t>Domicilio Suministro</t>
  </si>
  <si>
    <t>Domicilio Fiscal</t>
  </si>
  <si>
    <t>Telefono</t>
  </si>
  <si>
    <t>e-mail</t>
  </si>
  <si>
    <t>Estado</t>
  </si>
  <si>
    <t>NIF</t>
  </si>
  <si>
    <t>Fecha Factura</t>
  </si>
  <si>
    <t>Impuestos</t>
  </si>
  <si>
    <t xml:space="preserve">Estado Contrato </t>
  </si>
  <si>
    <t>TOTAL DEUDA A RECLAMAR</t>
  </si>
  <si>
    <t>DATOS DEL CLIENTE</t>
  </si>
  <si>
    <t>RELACION DE FACTURAS</t>
  </si>
  <si>
    <t>DETALLE DE LA DEUDA</t>
  </si>
  <si>
    <t>Fecha de baja</t>
  </si>
  <si>
    <t>Num. Contrato</t>
  </si>
  <si>
    <t xml:space="preserve">Movil </t>
  </si>
  <si>
    <t>Total Deuda Amortizada:</t>
  </si>
  <si>
    <t>Saldo a Favor del Cliente:</t>
  </si>
  <si>
    <t>Total Deuda Impagada bloqueada para Juicio:</t>
  </si>
  <si>
    <t>HUELVA</t>
  </si>
  <si>
    <t>Fecha vencimiento</t>
  </si>
  <si>
    <t>AGUAS DE HUELVA</t>
  </si>
  <si>
    <t>BLOQUEADA</t>
  </si>
  <si>
    <t>Otra direccion cliente</t>
  </si>
  <si>
    <t>BAJA</t>
  </si>
  <si>
    <t>50632020A100049360</t>
  </si>
  <si>
    <t>2020-1</t>
  </si>
  <si>
    <t>SANCHEZ FERRER, EVANGELINA</t>
  </si>
  <si>
    <t>44207138B</t>
  </si>
  <si>
    <t>MAESE NICOLAS 3-1-C</t>
  </si>
  <si>
    <t>50632020A100049359</t>
  </si>
  <si>
    <t>50632020A100029970</t>
  </si>
  <si>
    <t>50632020A100029971</t>
  </si>
  <si>
    <t>50632019A100134406</t>
  </si>
  <si>
    <t>2019-3</t>
  </si>
  <si>
    <t>50632019A100134407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</si>
</sst>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C0A]d\ &quot;de&quot;\ mmmm\ &quot;de&quot;\ yyyy;@"/>
  </numFmts>
  <fonts count="18" x14ac:knownFonts="1">
    <font>
      <sz val="11"/>
      <color theme="1"/>
      <name val="Calibri"/>
      <family val="2"/>
      <scheme val="minor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Arial Black"/>
      <family val="2"/>
    </font>
    <font>
      <b/>
      <sz val="11"/>
      <name val="Arial Black"/>
      <family val="2"/>
    </font>
    <font>
      <sz val="10"/>
      <name val="Arial Black"/>
      <family val="2"/>
    </font>
    <font>
      <sz val="14"/>
      <name val="Times New Roman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4" tint="-0.249977111117893"/>
      <name val="Arial Black"/>
      <family val="2"/>
    </font>
    <font>
      <sz val="10"/>
      <color theme="4" tint="-0.249977111117893"/>
      <name val="Arial Black"/>
      <family val="2"/>
    </font>
    <font>
      <b/>
      <sz val="11"/>
      <color theme="1"/>
      <name val="Calibri"/>
      <family val="2"/>
      <scheme val="minor"/>
    </font>
    <font>
      <b/>
      <sz val="1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/>
    <xf numFmtId="164" fontId="6" fillId="2" borderId="2" xfId="0" applyNumberFormat="1" applyFont="1" applyFill="1" applyBorder="1"/>
    <xf numFmtId="0" fontId="6" fillId="2" borderId="0" xfId="0" applyFont="1" applyFill="1" applyBorder="1"/>
    <xf numFmtId="164" fontId="8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/>
    <xf numFmtId="0" fontId="3" fillId="2" borderId="0" xfId="0" applyFont="1" applyFill="1"/>
    <xf numFmtId="22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0" borderId="0" xfId="0" applyFont="1" applyFill="1"/>
    <xf numFmtId="0" fontId="5" fillId="0" borderId="0" xfId="0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/>
    <xf numFmtId="14" fontId="3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3" fontId="10" fillId="2" borderId="0" xfId="0" applyNumberFormat="1" applyFont="1" applyFill="1"/>
    <xf numFmtId="0" fontId="6" fillId="2" borderId="1" xfId="0" applyFont="1" applyFill="1" applyBorder="1"/>
    <xf numFmtId="164" fontId="6" fillId="2" borderId="3" xfId="0" applyNumberFormat="1" applyFont="1" applyFill="1" applyBorder="1"/>
    <xf numFmtId="0" fontId="13" fillId="2" borderId="0" xfId="0" applyFont="1" applyFill="1"/>
    <xf numFmtId="164" fontId="11" fillId="2" borderId="0" xfId="0" applyNumberFormat="1" applyFont="1" applyFill="1" applyBorder="1" applyAlignment="1"/>
    <xf numFmtId="164" fontId="14" fillId="2" borderId="0" xfId="0" applyNumberFormat="1" applyFont="1" applyFill="1" applyBorder="1" applyAlignment="1">
      <alignment horizontal="center"/>
    </xf>
    <xf numFmtId="164" fontId="15" fillId="2" borderId="0" xfId="0" applyNumberFormat="1" applyFont="1" applyFill="1" applyBorder="1"/>
    <xf numFmtId="14" fontId="0" fillId="0" borderId="0" xfId="0" applyNumberFormat="1"/>
    <xf numFmtId="3" fontId="0" fillId="0" borderId="0" xfId="0" applyNumberFormat="1"/>
    <xf numFmtId="14" fontId="13" fillId="2" borderId="0" xfId="0" applyNumberFormat="1" applyFont="1" applyFill="1" applyAlignment="1">
      <alignment horizontal="left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Border="1"/>
    <xf numFmtId="0" fontId="3" fillId="0" borderId="0" xfId="0" applyFont="1" applyFill="1" applyBorder="1"/>
    <xf numFmtId="0" fontId="3" fillId="0" borderId="0" xfId="0" applyFont="1"/>
    <xf numFmtId="0" fontId="16" fillId="0" borderId="0" xfId="0" applyFont="1"/>
    <xf numFmtId="4" fontId="16" fillId="0" borderId="0" xfId="0" applyNumberFormat="1" applyFont="1"/>
    <xf numFmtId="0" fontId="2" fillId="2" borderId="0" xfId="0" applyFont="1" applyFill="1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0" fontId="10" fillId="2" borderId="0" xfId="0" applyNumberFormat="1" applyFont="1" applyFill="1"/>
    <xf numFmtId="0" fontId="13" fillId="2" borderId="0" xfId="0" applyNumberFormat="1" applyFont="1" applyFill="1" applyAlignment="1">
      <alignment horizontal="left"/>
    </xf>
    <xf numFmtId="0" fontId="14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6"/>
  <sheetViews>
    <sheetView showGridLines="0" tabSelected="1" workbookViewId="0">
      <selection activeCell="C3" sqref="C3"/>
    </sheetView>
  </sheetViews>
  <sheetFormatPr baseColWidth="10" defaultColWidth="11.42578125" defaultRowHeight="15" x14ac:dyDescent="0.25"/>
  <cols>
    <col min="1" max="1" width="19.42578125" style="4" customWidth="1"/>
    <col min="2" max="2" width="12.42578125" style="1" customWidth="1"/>
    <col min="3" max="3" width="15.85546875" style="1" customWidth="1"/>
    <col min="4" max="4" width="10.7109375" style="1" bestFit="1" customWidth="1"/>
    <col min="5" max="5" width="14.42578125" style="1" customWidth="1"/>
    <col min="6" max="6" width="14.85546875" style="5" customWidth="1"/>
    <col min="7" max="7" width="11" style="57" customWidth="1"/>
    <col min="8" max="8" width="11.42578125" style="1"/>
    <col min="9" max="9" width="27.85546875" style="1" bestFit="1" customWidth="1"/>
    <col min="10" max="10" width="11.140625" style="1" customWidth="1"/>
    <col min="11" max="11" width="13.85546875" style="4" customWidth="1"/>
    <col min="12" max="12" width="20.28515625" style="1" bestFit="1" customWidth="1"/>
    <col min="13" max="16384" width="11.42578125" style="1"/>
  </cols>
  <sheetData>
    <row r="2" spans="1:13" s="8" customFormat="1" ht="23.25" customHeight="1" x14ac:dyDescent="0.25">
      <c r="A2" s="6" t="s">
        <v>18</v>
      </c>
      <c r="B2" s="6"/>
      <c r="C2" s="6"/>
      <c r="D2" s="6"/>
      <c r="E2" s="6"/>
      <c r="F2" s="7"/>
      <c r="G2" s="50"/>
      <c r="K2" s="2"/>
    </row>
    <row r="3" spans="1:13" ht="18.75" x14ac:dyDescent="0.3">
      <c r="A3" s="21" t="s">
        <v>22</v>
      </c>
      <c r="B3" s="21"/>
      <c r="C3" s="35">
        <f>D22</f>
        <v>6253246</v>
      </c>
      <c r="D3" s="10"/>
      <c r="E3" s="9"/>
      <c r="F3" s="22"/>
      <c r="G3" s="51"/>
      <c r="H3" s="18"/>
      <c r="I3" s="10"/>
      <c r="J3" s="10"/>
      <c r="K3" s="60"/>
    </row>
    <row r="4" spans="1:13" ht="18.75" x14ac:dyDescent="0.3">
      <c r="A4" s="21" t="s">
        <v>0</v>
      </c>
      <c r="B4" s="21"/>
      <c r="C4" s="18" t="str">
        <f>I22</f>
        <v>SANCHEZ FERRER, EVANGELINA</v>
      </c>
      <c r="D4" s="10"/>
      <c r="E4" s="9"/>
      <c r="F4" s="22" t="s">
        <v>8</v>
      </c>
      <c r="G4" s="51"/>
      <c r="H4" s="18" t="str">
        <f>L22</f>
        <v>MAESE NICOLAS 3-1-C</v>
      </c>
      <c r="I4" s="10"/>
      <c r="J4" s="18">
        <v>21007</v>
      </c>
      <c r="K4" s="18" t="s">
        <v>27</v>
      </c>
    </row>
    <row r="5" spans="1:13" ht="18.75" x14ac:dyDescent="0.3">
      <c r="A5" s="21" t="s">
        <v>1</v>
      </c>
      <c r="B5" s="21"/>
      <c r="C5" s="39" t="str">
        <f>J22</f>
        <v>44207138B</v>
      </c>
      <c r="D5" s="10"/>
      <c r="E5" s="9"/>
      <c r="F5" s="22" t="s">
        <v>31</v>
      </c>
      <c r="G5" s="51"/>
      <c r="H5" s="18"/>
      <c r="I5" s="10"/>
      <c r="J5" s="18"/>
      <c r="K5" s="18"/>
    </row>
    <row r="6" spans="1:13" ht="18.75" x14ac:dyDescent="0.3">
      <c r="A6" s="23"/>
      <c r="B6" s="23"/>
      <c r="C6" s="10"/>
      <c r="D6" s="10"/>
      <c r="E6" s="9"/>
      <c r="F6" s="22" t="s">
        <v>9</v>
      </c>
      <c r="G6" s="51"/>
      <c r="H6" s="10"/>
      <c r="I6" s="10"/>
      <c r="J6" s="10"/>
      <c r="K6" s="60"/>
    </row>
    <row r="7" spans="1:13" ht="18.75" x14ac:dyDescent="0.3">
      <c r="A7" s="21" t="s">
        <v>10</v>
      </c>
      <c r="B7" s="64"/>
      <c r="C7" s="37"/>
      <c r="D7" s="21" t="s">
        <v>23</v>
      </c>
      <c r="E7" s="9">
        <v>635306316</v>
      </c>
      <c r="F7" s="10"/>
      <c r="G7" s="24"/>
      <c r="H7" s="10"/>
      <c r="I7" s="10"/>
      <c r="J7" s="10"/>
      <c r="K7" s="60"/>
    </row>
    <row r="8" spans="1:13" ht="18.75" x14ac:dyDescent="0.3">
      <c r="A8" s="21" t="s">
        <v>11</v>
      </c>
      <c r="B8" s="65"/>
      <c r="C8" s="24"/>
      <c r="D8" s="10"/>
      <c r="E8" s="37"/>
      <c r="F8" s="10"/>
      <c r="G8" s="24"/>
      <c r="H8" s="10"/>
      <c r="I8" s="10"/>
      <c r="J8" s="10"/>
      <c r="K8" s="60"/>
    </row>
    <row r="9" spans="1:13" ht="18.75" x14ac:dyDescent="0.3">
      <c r="A9" s="23" t="s">
        <v>16</v>
      </c>
      <c r="B9" s="42" t="s">
        <v>32</v>
      </c>
      <c r="C9" s="24"/>
      <c r="D9" s="10"/>
      <c r="E9" s="9"/>
      <c r="F9" s="10"/>
      <c r="G9" s="24"/>
      <c r="H9" s="10"/>
      <c r="I9" s="10"/>
      <c r="J9" s="10"/>
      <c r="K9" s="60"/>
      <c r="L9" s="28"/>
      <c r="M9" s="28"/>
    </row>
    <row r="10" spans="1:13" ht="18.75" x14ac:dyDescent="0.3">
      <c r="A10" s="23" t="s">
        <v>21</v>
      </c>
      <c r="B10" s="48">
        <v>44062</v>
      </c>
      <c r="C10" s="34"/>
      <c r="D10" s="10"/>
      <c r="E10" s="9"/>
      <c r="F10" s="10"/>
      <c r="G10" s="24"/>
      <c r="H10" s="10"/>
      <c r="I10" s="10"/>
      <c r="J10" s="10"/>
      <c r="K10" s="60"/>
      <c r="L10" s="28"/>
      <c r="M10" s="28"/>
    </row>
    <row r="11" spans="1:13" ht="18.75" x14ac:dyDescent="0.3">
      <c r="A11" s="23"/>
      <c r="B11" s="23"/>
      <c r="C11" s="24"/>
      <c r="D11" s="10"/>
      <c r="E11" s="9"/>
      <c r="F11" s="10"/>
      <c r="G11" s="24"/>
      <c r="H11" s="10"/>
      <c r="I11" s="10"/>
      <c r="J11" s="10"/>
      <c r="K11" s="60"/>
      <c r="L11" s="28"/>
      <c r="M11" s="28"/>
    </row>
    <row r="12" spans="1:13" s="8" customFormat="1" ht="27" customHeight="1" x14ac:dyDescent="0.25">
      <c r="A12" s="6" t="s">
        <v>20</v>
      </c>
      <c r="E12" s="36"/>
      <c r="G12" s="50"/>
      <c r="K12" s="2"/>
      <c r="L12" s="30"/>
      <c r="M12" s="30"/>
    </row>
    <row r="13" spans="1:13" ht="21" customHeight="1" x14ac:dyDescent="0.4">
      <c r="A13" s="67" t="s">
        <v>26</v>
      </c>
      <c r="B13" s="67"/>
      <c r="C13" s="67"/>
      <c r="D13" s="67"/>
      <c r="E13" s="11"/>
      <c r="F13" s="15">
        <f>SUMIF(E22:E100,"BLOQUEADA",G22:G100)</f>
        <v>883.63000000000011</v>
      </c>
      <c r="G13" s="52"/>
      <c r="H13" s="29"/>
      <c r="L13" s="28"/>
      <c r="M13" s="28"/>
    </row>
    <row r="14" spans="1:13" s="8" customFormat="1" ht="21" customHeight="1" x14ac:dyDescent="0.4">
      <c r="A14" s="67" t="s">
        <v>24</v>
      </c>
      <c r="B14" s="67"/>
      <c r="C14" s="67"/>
      <c r="D14" s="67"/>
      <c r="E14" s="43"/>
      <c r="F14" s="15">
        <f>SUMIF(E22:E101,"AMORTIZADA",G22:G101)</f>
        <v>0</v>
      </c>
      <c r="G14" s="53"/>
      <c r="H14" s="31"/>
      <c r="K14" s="2"/>
      <c r="L14" s="30"/>
      <c r="M14" s="30"/>
    </row>
    <row r="15" spans="1:13" s="2" customFormat="1" ht="18.75" x14ac:dyDescent="0.4">
      <c r="A15" s="66" t="s">
        <v>25</v>
      </c>
      <c r="B15" s="66"/>
      <c r="C15" s="66"/>
      <c r="D15" s="66"/>
      <c r="E15" s="44"/>
      <c r="F15" s="45">
        <v>13.11</v>
      </c>
      <c r="G15" s="54"/>
      <c r="H15" s="33"/>
      <c r="L15" s="32"/>
      <c r="M15" s="32"/>
    </row>
    <row r="16" spans="1:13" s="2" customFormat="1" ht="18.75" x14ac:dyDescent="0.4">
      <c r="A16" s="11"/>
      <c r="B16" s="11"/>
      <c r="C16" s="11"/>
      <c r="D16" s="11"/>
      <c r="E16" s="17"/>
      <c r="F16" s="16"/>
      <c r="G16" s="55"/>
      <c r="H16" s="33"/>
      <c r="L16" s="32"/>
      <c r="M16" s="32"/>
    </row>
    <row r="17" spans="1:13" s="2" customFormat="1" ht="18.75" x14ac:dyDescent="0.4">
      <c r="A17" s="11"/>
      <c r="B17" s="14"/>
      <c r="C17" s="40" t="s">
        <v>17</v>
      </c>
      <c r="D17" s="12"/>
      <c r="E17" s="13"/>
      <c r="F17" s="41">
        <f>F13+F14-F15</f>
        <v>870.5200000000001</v>
      </c>
      <c r="G17" s="54"/>
      <c r="H17" s="33"/>
      <c r="L17" s="32"/>
      <c r="M17" s="32"/>
    </row>
    <row r="18" spans="1:13" s="2" customFormat="1" x14ac:dyDescent="0.25">
      <c r="A18" s="25"/>
      <c r="B18" s="26"/>
      <c r="C18" s="26"/>
      <c r="D18" s="26"/>
      <c r="E18" s="26"/>
      <c r="F18" s="27"/>
      <c r="G18" s="56"/>
      <c r="H18" s="33"/>
    </row>
    <row r="19" spans="1:13" s="2" customFormat="1" x14ac:dyDescent="0.25">
      <c r="A19" s="4"/>
      <c r="B19" s="1"/>
      <c r="C19" s="1"/>
      <c r="D19" s="1"/>
      <c r="E19" s="1"/>
      <c r="F19" s="5"/>
      <c r="G19" s="57"/>
      <c r="H19" s="1"/>
    </row>
    <row r="20" spans="1:13" s="2" customFormat="1" ht="22.5" customHeight="1" x14ac:dyDescent="0.25">
      <c r="A20" s="6" t="s">
        <v>19</v>
      </c>
      <c r="B20" s="6"/>
      <c r="C20" s="6"/>
      <c r="D20" s="6"/>
      <c r="E20" s="6"/>
      <c r="F20" s="7"/>
      <c r="G20" s="50"/>
      <c r="H20" s="8"/>
    </row>
    <row r="21" spans="1:13" s="2" customFormat="1" ht="31.5" x14ac:dyDescent="0.25">
      <c r="A21" s="19" t="s">
        <v>2</v>
      </c>
      <c r="B21" s="19" t="s">
        <v>14</v>
      </c>
      <c r="C21" s="19" t="s">
        <v>3</v>
      </c>
      <c r="D21" s="19" t="s">
        <v>4</v>
      </c>
      <c r="E21" s="19" t="s">
        <v>12</v>
      </c>
      <c r="F21" s="19" t="s">
        <v>5</v>
      </c>
      <c r="G21" s="20" t="s">
        <v>6</v>
      </c>
      <c r="H21" s="19" t="s">
        <v>15</v>
      </c>
      <c r="I21" s="38" t="s">
        <v>0</v>
      </c>
      <c r="J21" s="38" t="s">
        <v>13</v>
      </c>
      <c r="K21" s="19" t="s">
        <v>28</v>
      </c>
      <c r="L21" s="19" t="s">
        <v>7</v>
      </c>
    </row>
    <row r="22" spans="1:13" s="2" customFormat="1" x14ac:dyDescent="0.25">
      <c r="A22" t="s">
        <v>29</v>
      </c>
      <c r="B22" s="46">
        <v>43878</v>
      </c>
      <c r="C22" t="s">
        <v>33</v>
      </c>
      <c r="D22" s="47">
        <v>6253246</v>
      </c>
      <c r="E22" t="s">
        <v>30</v>
      </c>
      <c r="F22" s="62" t="s">
        <v>34</v>
      </c>
      <c r="G22" s="58">
        <v>138.08000000000001</v>
      </c>
      <c r="H22">
        <v>12.55</v>
      </c>
      <c r="I22" t="s">
        <v>35</v>
      </c>
      <c r="J22" t="s">
        <v>36</v>
      </c>
      <c r="K22" s="46">
        <v>43909</v>
      </c>
      <c r="L22" t="s">
        <v>37</v>
      </c>
    </row>
    <row r="23" spans="1:13" s="2" customFormat="1" x14ac:dyDescent="0.25">
      <c r="A23" t="s">
        <v>29</v>
      </c>
      <c r="B23" s="46">
        <v>43878</v>
      </c>
      <c r="C23" t="s">
        <v>38</v>
      </c>
      <c r="D23" s="47">
        <v>6253246</v>
      </c>
      <c r="E23" t="s">
        <v>30</v>
      </c>
      <c r="F23" s="62" t="s">
        <v>34</v>
      </c>
      <c r="G23" s="58">
        <v>172.89</v>
      </c>
      <c r="H23">
        <v>15.72</v>
      </c>
      <c r="I23" t="s">
        <v>35</v>
      </c>
      <c r="J23" t="s">
        <v>36</v>
      </c>
      <c r="K23" s="46">
        <v>43909</v>
      </c>
      <c r="L23" t="s">
        <v>37</v>
      </c>
    </row>
    <row r="24" spans="1:13" s="2" customFormat="1" x14ac:dyDescent="0.25">
      <c r="A24" t="s">
        <v>29</v>
      </c>
      <c r="B24" s="46">
        <v>43857</v>
      </c>
      <c r="C24" t="s">
        <v>39</v>
      </c>
      <c r="D24" s="47">
        <v>6253246</v>
      </c>
      <c r="E24" t="s">
        <v>30</v>
      </c>
      <c r="F24" s="62" t="s">
        <v>34</v>
      </c>
      <c r="G24" s="58">
        <v>91.17</v>
      </c>
      <c r="H24">
        <v>8.2899999999999991</v>
      </c>
      <c r="I24" t="s">
        <v>35</v>
      </c>
      <c r="J24" t="s">
        <v>36</v>
      </c>
      <c r="K24" s="46">
        <v>43872</v>
      </c>
      <c r="L24" t="s">
        <v>37</v>
      </c>
    </row>
    <row r="25" spans="1:13" s="2" customFormat="1" x14ac:dyDescent="0.25">
      <c r="A25" t="s">
        <v>29</v>
      </c>
      <c r="B25" s="46">
        <v>43857</v>
      </c>
      <c r="C25" t="s">
        <v>40</v>
      </c>
      <c r="D25" s="47">
        <v>6253246</v>
      </c>
      <c r="E25" t="s">
        <v>30</v>
      </c>
      <c r="F25" s="62" t="s">
        <v>34</v>
      </c>
      <c r="G25" s="58">
        <v>75.48</v>
      </c>
      <c r="H25">
        <v>6.86</v>
      </c>
      <c r="I25" t="s">
        <v>35</v>
      </c>
      <c r="J25" t="s">
        <v>36</v>
      </c>
      <c r="K25" s="46">
        <v>43872</v>
      </c>
      <c r="L25" t="s">
        <v>37</v>
      </c>
    </row>
    <row r="26" spans="1:13" s="2" customFormat="1" x14ac:dyDescent="0.25">
      <c r="A26" t="s">
        <v>29</v>
      </c>
      <c r="B26" s="46">
        <v>43616</v>
      </c>
      <c r="C26" t="s">
        <v>41</v>
      </c>
      <c r="D26" s="47">
        <v>6253246</v>
      </c>
      <c r="E26" t="s">
        <v>30</v>
      </c>
      <c r="F26" s="62" t="s">
        <v>42</v>
      </c>
      <c r="G26" s="58">
        <v>226.71</v>
      </c>
      <c r="H26">
        <v>20.61</v>
      </c>
      <c r="I26" t="s">
        <v>35</v>
      </c>
      <c r="J26" t="s">
        <v>36</v>
      </c>
      <c r="K26" s="46">
        <v>43633</v>
      </c>
      <c r="L26" t="s">
        <v>37</v>
      </c>
    </row>
    <row r="27" spans="1:13" s="2" customFormat="1" x14ac:dyDescent="0.25">
      <c r="A27" t="s">
        <v>29</v>
      </c>
      <c r="B27" s="46">
        <v>43616</v>
      </c>
      <c r="C27" t="s">
        <v>43</v>
      </c>
      <c r="D27" s="47">
        <v>6253246</v>
      </c>
      <c r="E27" t="s">
        <v>30</v>
      </c>
      <c r="F27" s="62" t="s">
        <v>42</v>
      </c>
      <c r="G27" s="58">
        <v>179.3</v>
      </c>
      <c r="H27">
        <v>16.3</v>
      </c>
      <c r="I27" t="s">
        <v>35</v>
      </c>
      <c r="J27" t="s">
        <v>36</v>
      </c>
      <c r="K27" s="46">
        <v>43633</v>
      </c>
      <c r="L27" t="s">
        <v>37</v>
      </c>
    </row>
    <row r="28" spans="1:13" s="2" customFormat="1" x14ac:dyDescent="0.25">
      <c r="A28"/>
      <c r="B28" s="46"/>
      <c r="C28"/>
      <c r="D28" s="47"/>
      <c r="E28"/>
      <c r="F28" s="62"/>
      <c r="G28" s="58"/>
      <c r="H28"/>
      <c r="I28"/>
      <c r="J28"/>
      <c r="K28" s="46"/>
      <c r="L28"/>
    </row>
    <row r="29" spans="1:13" s="2" customFormat="1" x14ac:dyDescent="0.25">
      <c r="A29"/>
      <c r="B29" s="46"/>
      <c r="C29"/>
      <c r="D29" s="47"/>
      <c r="E29"/>
      <c r="F29" s="62"/>
      <c r="G29" s="58"/>
      <c r="H29"/>
      <c r="I29"/>
      <c r="J29"/>
      <c r="K29" s="46"/>
      <c r="L29"/>
    </row>
    <row r="30" spans="1:13" s="2" customFormat="1" x14ac:dyDescent="0.25">
      <c r="A30"/>
      <c r="B30" s="46"/>
      <c r="C30"/>
      <c r="D30" s="47"/>
      <c r="E30"/>
      <c r="F30" s="62"/>
      <c r="G30" s="58"/>
      <c r="H30"/>
      <c r="I30"/>
      <c r="J30"/>
      <c r="K30" s="46"/>
      <c r="L30"/>
    </row>
    <row r="31" spans="1:13" s="2" customFormat="1" x14ac:dyDescent="0.25">
      <c r="A31"/>
      <c r="B31" s="46"/>
      <c r="C31"/>
      <c r="D31" s="47"/>
      <c r="E31"/>
      <c r="F31" s="62"/>
      <c r="G31" s="58"/>
      <c r="H31"/>
      <c r="I31"/>
      <c r="J31"/>
      <c r="K31" s="46"/>
      <c r="L31"/>
    </row>
    <row r="32" spans="1:13" s="2" customFormat="1" x14ac:dyDescent="0.25">
      <c r="A32"/>
      <c r="B32" s="46"/>
      <c r="C32"/>
      <c r="D32" s="47"/>
      <c r="E32"/>
      <c r="F32" s="62"/>
      <c r="G32" s="58"/>
      <c r="H32"/>
      <c r="I32"/>
      <c r="J32"/>
      <c r="K32" s="46"/>
      <c r="L32"/>
    </row>
    <row r="33" spans="1:12" s="2" customFormat="1" x14ac:dyDescent="0.25">
      <c r="A33"/>
      <c r="B33" s="46"/>
      <c r="C33"/>
      <c r="D33" s="47"/>
      <c r="E33"/>
      <c r="F33" s="62"/>
      <c r="G33" s="58"/>
      <c r="H33"/>
      <c r="I33"/>
      <c r="J33"/>
      <c r="K33" s="46"/>
      <c r="L33"/>
    </row>
    <row r="34" spans="1:12" s="2" customFormat="1" x14ac:dyDescent="0.25">
      <c r="A34"/>
      <c r="B34" s="46"/>
      <c r="C34"/>
      <c r="D34" s="47"/>
      <c r="E34"/>
      <c r="F34" s="62"/>
      <c r="G34" s="58"/>
      <c r="H34"/>
      <c r="I34"/>
      <c r="J34"/>
      <c r="K34" s="46"/>
      <c r="L34"/>
    </row>
    <row r="35" spans="1:12" s="2" customFormat="1" x14ac:dyDescent="0.25">
      <c r="A35"/>
      <c r="B35" s="46"/>
      <c r="C35"/>
      <c r="D35" s="47"/>
      <c r="E35"/>
      <c r="F35" s="62"/>
      <c r="G35" s="58"/>
      <c r="H35"/>
      <c r="I35"/>
      <c r="J35"/>
      <c r="K35" s="46"/>
      <c r="L35"/>
    </row>
    <row r="36" spans="1:12" s="2" customFormat="1" x14ac:dyDescent="0.25">
      <c r="A36"/>
      <c r="B36" s="46"/>
      <c r="C36"/>
      <c r="D36" s="47"/>
      <c r="E36"/>
      <c r="F36" s="62"/>
      <c r="G36" s="58"/>
      <c r="H36"/>
      <c r="I36"/>
      <c r="J36"/>
      <c r="K36" s="46"/>
      <c r="L36"/>
    </row>
    <row r="37" spans="1:12" s="2" customFormat="1" x14ac:dyDescent="0.25">
      <c r="A37"/>
      <c r="B37" s="46"/>
      <c r="C37"/>
      <c r="D37" s="61"/>
      <c r="E37"/>
      <c r="F37" s="62"/>
      <c r="G37" s="59"/>
      <c r="H37" s="63"/>
      <c r="I37"/>
      <c r="J37"/>
      <c r="K37" s="47"/>
      <c r="L37"/>
    </row>
    <row r="38" spans="1:12" s="2" customFormat="1" x14ac:dyDescent="0.25">
      <c r="A38"/>
      <c r="B38" s="46"/>
      <c r="C38"/>
      <c r="D38" s="61"/>
      <c r="E38"/>
      <c r="F38" s="62"/>
      <c r="G38" s="59"/>
      <c r="H38" s="63"/>
      <c r="I38"/>
      <c r="J38"/>
      <c r="K38" s="47"/>
      <c r="L38"/>
    </row>
    <row r="39" spans="1:12" s="2" customFormat="1" x14ac:dyDescent="0.25">
      <c r="A39"/>
      <c r="B39" s="46"/>
      <c r="C39"/>
      <c r="D39" s="61"/>
      <c r="E39"/>
      <c r="F39" s="62"/>
      <c r="G39" s="59"/>
      <c r="H39" s="63"/>
      <c r="I39"/>
      <c r="J39"/>
      <c r="K39" s="47"/>
      <c r="L39"/>
    </row>
    <row r="40" spans="1:12" s="2" customFormat="1" x14ac:dyDescent="0.25">
      <c r="A40"/>
      <c r="B40" s="46"/>
      <c r="C40"/>
      <c r="D40" s="61"/>
      <c r="E40"/>
      <c r="F40" s="62"/>
      <c r="G40" s="59"/>
      <c r="H40" s="63"/>
      <c r="I40"/>
      <c r="J40"/>
      <c r="K40" s="47"/>
      <c r="L40"/>
    </row>
    <row r="41" spans="1:12" s="2" customFormat="1" x14ac:dyDescent="0.25">
      <c r="A41"/>
      <c r="B41" s="46"/>
      <c r="C41"/>
      <c r="D41" s="61"/>
      <c r="E41"/>
      <c r="F41" s="62"/>
      <c r="G41" s="59"/>
      <c r="H41" s="63"/>
      <c r="I41"/>
      <c r="J41"/>
      <c r="K41" s="47"/>
      <c r="L41"/>
    </row>
    <row r="42" spans="1:12" s="2" customFormat="1" x14ac:dyDescent="0.25">
      <c r="A42"/>
      <c r="B42" s="46"/>
      <c r="C42"/>
      <c r="D42" s="61"/>
      <c r="E42"/>
      <c r="F42" s="62"/>
      <c r="G42" s="59"/>
      <c r="H42" s="63"/>
      <c r="I42"/>
      <c r="J42"/>
      <c r="K42" s="47"/>
      <c r="L42"/>
    </row>
    <row r="43" spans="1:12" s="2" customFormat="1" x14ac:dyDescent="0.25">
      <c r="A43"/>
      <c r="B43" s="46"/>
      <c r="C43"/>
      <c r="D43" s="61"/>
      <c r="E43"/>
      <c r="F43" s="62"/>
      <c r="G43" s="59"/>
      <c r="H43" s="63"/>
      <c r="I43"/>
      <c r="J43"/>
      <c r="K43" s="47"/>
      <c r="L43"/>
    </row>
    <row r="44" spans="1:12" s="2" customFormat="1" x14ac:dyDescent="0.25">
      <c r="A44"/>
      <c r="B44" s="46"/>
      <c r="C44"/>
      <c r="D44" s="61"/>
      <c r="E44"/>
      <c r="F44" s="62"/>
      <c r="G44" s="59"/>
      <c r="H44" s="63"/>
      <c r="I44"/>
      <c r="J44"/>
      <c r="K44" s="47"/>
      <c r="L44"/>
    </row>
    <row r="45" spans="1:12" s="2" customFormat="1" x14ac:dyDescent="0.25">
      <c r="A45"/>
      <c r="B45" s="46"/>
      <c r="C45"/>
      <c r="D45" s="61"/>
      <c r="E45"/>
      <c r="F45" s="62"/>
      <c r="G45" s="59"/>
      <c r="H45" s="63"/>
      <c r="I45"/>
      <c r="J45"/>
      <c r="K45" s="47"/>
      <c r="L45"/>
    </row>
    <row r="46" spans="1:12" s="2" customFormat="1" x14ac:dyDescent="0.25">
      <c r="A46"/>
      <c r="B46" s="46"/>
      <c r="C46"/>
      <c r="D46" s="61"/>
      <c r="E46"/>
      <c r="F46" s="62"/>
      <c r="G46" s="59"/>
      <c r="H46" s="63"/>
      <c r="I46"/>
      <c r="J46"/>
      <c r="K46" s="47"/>
      <c r="L46"/>
    </row>
    <row r="47" spans="1:12" s="2" customFormat="1" x14ac:dyDescent="0.25">
      <c r="A47"/>
      <c r="B47" s="46"/>
      <c r="C47"/>
      <c r="D47" s="61"/>
      <c r="E47"/>
      <c r="F47" s="62"/>
      <c r="G47" s="59"/>
      <c r="H47" s="63"/>
      <c r="I47"/>
      <c r="J47"/>
      <c r="K47" s="47"/>
      <c r="L47"/>
    </row>
    <row r="48" spans="1:12" s="2" customFormat="1" x14ac:dyDescent="0.25">
      <c r="A48"/>
      <c r="B48" s="46"/>
      <c r="C48"/>
      <c r="D48" s="61"/>
      <c r="E48"/>
      <c r="F48" s="62"/>
      <c r="G48" s="59"/>
      <c r="H48" s="63"/>
      <c r="I48"/>
      <c r="J48"/>
      <c r="K48" s="47"/>
      <c r="L48"/>
    </row>
    <row r="49" spans="1:12" s="2" customFormat="1" x14ac:dyDescent="0.25">
      <c r="A49"/>
      <c r="B49" s="46"/>
      <c r="C49"/>
      <c r="D49" s="61"/>
      <c r="E49"/>
      <c r="F49" s="62"/>
      <c r="G49" s="59"/>
      <c r="H49" s="63"/>
      <c r="I49"/>
      <c r="J49"/>
      <c r="K49" s="47"/>
      <c r="L49"/>
    </row>
    <row r="50" spans="1:12" s="2" customFormat="1" x14ac:dyDescent="0.25">
      <c r="A50"/>
      <c r="B50" s="46"/>
      <c r="C50"/>
      <c r="D50" s="47"/>
      <c r="E50"/>
      <c r="F50"/>
      <c r="G50" s="58"/>
      <c r="H50"/>
      <c r="I50"/>
      <c r="J50"/>
      <c r="K50" s="49"/>
      <c r="L50"/>
    </row>
    <row r="51" spans="1:12" s="2" customFormat="1" x14ac:dyDescent="0.25">
      <c r="A51"/>
      <c r="B51" s="46"/>
      <c r="C51"/>
      <c r="D51" s="47"/>
      <c r="E51"/>
      <c r="F51"/>
      <c r="G51" s="58"/>
      <c r="H51"/>
      <c r="I51"/>
      <c r="J51"/>
      <c r="K51" s="49"/>
      <c r="L51"/>
    </row>
    <row r="52" spans="1:12" s="2" customFormat="1" x14ac:dyDescent="0.25">
      <c r="A52"/>
      <c r="B52" s="46"/>
      <c r="C52"/>
      <c r="D52" s="47"/>
      <c r="E52"/>
      <c r="F52"/>
      <c r="G52" s="58"/>
      <c r="H52"/>
      <c r="I52"/>
      <c r="J52"/>
      <c r="K52" s="49"/>
      <c r="L52"/>
    </row>
    <row r="53" spans="1:12" s="2" customFormat="1" x14ac:dyDescent="0.25">
      <c r="A53"/>
      <c r="B53" s="46"/>
      <c r="C53"/>
      <c r="D53" s="47"/>
      <c r="E53"/>
      <c r="F53"/>
      <c r="G53" s="58"/>
      <c r="H53"/>
      <c r="I53"/>
      <c r="J53"/>
      <c r="K53" s="49"/>
      <c r="L53"/>
    </row>
    <row r="54" spans="1:12" s="2" customFormat="1" x14ac:dyDescent="0.25">
      <c r="A54"/>
      <c r="B54" s="46"/>
      <c r="C54"/>
      <c r="D54" s="47"/>
      <c r="E54"/>
      <c r="F54"/>
      <c r="G54" s="58"/>
      <c r="H54"/>
      <c r="I54"/>
      <c r="J54"/>
      <c r="K54" s="49"/>
      <c r="L54"/>
    </row>
    <row r="55" spans="1:12" s="2" customFormat="1" x14ac:dyDescent="0.25">
      <c r="A55"/>
      <c r="B55" s="46"/>
      <c r="C55"/>
      <c r="D55" s="47"/>
      <c r="E55"/>
      <c r="F55"/>
      <c r="G55" s="58"/>
      <c r="H55"/>
      <c r="I55"/>
      <c r="J55"/>
      <c r="K55" s="49"/>
      <c r="L55"/>
    </row>
    <row r="56" spans="1:12" s="2" customFormat="1" x14ac:dyDescent="0.25">
      <c r="A56"/>
      <c r="B56" s="46"/>
      <c r="C56"/>
      <c r="D56" s="47"/>
      <c r="E56"/>
      <c r="F56"/>
      <c r="G56" s="58"/>
      <c r="H56"/>
      <c r="I56"/>
      <c r="J56"/>
      <c r="K56" s="49"/>
      <c r="L56"/>
    </row>
    <row r="57" spans="1:12" s="2" customFormat="1" x14ac:dyDescent="0.25">
      <c r="A57"/>
      <c r="B57" s="46"/>
      <c r="C57"/>
      <c r="D57" s="47"/>
      <c r="E57"/>
      <c r="F57"/>
      <c r="G57" s="58"/>
      <c r="H57"/>
      <c r="I57"/>
      <c r="J57"/>
      <c r="K57" s="49"/>
      <c r="L57"/>
    </row>
    <row r="58" spans="1:12" s="2" customFormat="1" x14ac:dyDescent="0.25">
      <c r="A58"/>
      <c r="B58" s="46"/>
      <c r="C58"/>
      <c r="D58" s="47"/>
      <c r="E58"/>
      <c r="F58"/>
      <c r="G58" s="59"/>
      <c r="H58"/>
      <c r="I58"/>
      <c r="J58"/>
      <c r="K58" s="49"/>
      <c r="L58"/>
    </row>
    <row r="59" spans="1:12" s="2" customFormat="1" x14ac:dyDescent="0.25">
      <c r="A59"/>
      <c r="B59" s="46"/>
      <c r="C59"/>
      <c r="D59" s="47"/>
      <c r="E59"/>
      <c r="F59"/>
      <c r="G59" s="58"/>
      <c r="H59"/>
      <c r="I59"/>
      <c r="J59"/>
      <c r="K59" s="49"/>
      <c r="L59"/>
    </row>
    <row r="60" spans="1:12" s="2" customFormat="1" x14ac:dyDescent="0.25">
      <c r="A60"/>
      <c r="B60" s="46"/>
      <c r="C60"/>
      <c r="D60" s="47"/>
      <c r="E60"/>
      <c r="F60"/>
      <c r="G60" s="58"/>
      <c r="H60"/>
      <c r="I60"/>
      <c r="J60"/>
      <c r="K60" s="49"/>
      <c r="L60"/>
    </row>
    <row r="61" spans="1:12" s="2" customFormat="1" x14ac:dyDescent="0.25">
      <c r="A61"/>
      <c r="B61" s="46"/>
      <c r="C61"/>
      <c r="D61" s="47"/>
      <c r="E61"/>
      <c r="F61"/>
      <c r="G61" s="58"/>
      <c r="H61"/>
      <c r="I61"/>
      <c r="J61"/>
      <c r="K61" s="49"/>
      <c r="L61"/>
    </row>
    <row r="62" spans="1:12" s="2" customFormat="1" x14ac:dyDescent="0.25">
      <c r="A62"/>
      <c r="B62" s="46"/>
      <c r="C62"/>
      <c r="D62" s="47"/>
      <c r="E62"/>
      <c r="F62"/>
      <c r="G62" s="58"/>
      <c r="H62"/>
      <c r="I62"/>
      <c r="J62"/>
      <c r="K62" s="49"/>
      <c r="L62"/>
    </row>
    <row r="63" spans="1:12" s="2" customFormat="1" x14ac:dyDescent="0.25">
      <c r="A63"/>
      <c r="B63" s="46"/>
      <c r="C63"/>
      <c r="D63" s="47"/>
      <c r="E63"/>
      <c r="F63"/>
      <c r="G63" s="58"/>
      <c r="H63"/>
      <c r="I63"/>
      <c r="J63"/>
      <c r="K63" s="49"/>
      <c r="L63"/>
    </row>
    <row r="64" spans="1:12" s="2" customFormat="1" x14ac:dyDescent="0.25">
      <c r="A64"/>
      <c r="B64" s="46"/>
      <c r="C64"/>
      <c r="D64" s="47"/>
      <c r="E64"/>
      <c r="F64"/>
      <c r="G64" s="58"/>
      <c r="H64"/>
      <c r="I64"/>
      <c r="J64"/>
      <c r="K64" s="49"/>
      <c r="L64"/>
    </row>
    <row r="65" spans="1:12" s="2" customFormat="1" x14ac:dyDescent="0.25">
      <c r="A65"/>
      <c r="B65" s="46"/>
      <c r="C65"/>
      <c r="D65" s="47"/>
      <c r="E65"/>
      <c r="F65"/>
      <c r="G65" s="58"/>
      <c r="H65"/>
      <c r="I65"/>
      <c r="J65"/>
      <c r="K65" s="49"/>
      <c r="L65"/>
    </row>
    <row r="66" spans="1:12" x14ac:dyDescent="0.25">
      <c r="B66" s="3"/>
      <c r="C66" s="68"/>
      <c r="D66" s="68"/>
      <c r="E66" s="68"/>
    </row>
  </sheetData>
  <mergeCells count="4">
    <mergeCell ref="A15:D15"/>
    <mergeCell ref="A13:D13"/>
    <mergeCell ref="C66:E66"/>
    <mergeCell ref="A14:D14"/>
  </mergeCells>
  <pageMargins left="0" right="0" top="0.74803149606299213" bottom="0.74803149606299213" header="0.31496062992125984" footer="0.31496062992125984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C71517148510419A7A14628BC2803A" ma:contentTypeVersion="12" ma:contentTypeDescription="Crear nuevo documento." ma:contentTypeScope="" ma:versionID="45f53e0e458d5ce5c2d6359753dcbbb4">
  <xsd:schema xmlns:xsd="http://www.w3.org/2001/XMLSchema" xmlns:xs="http://www.w3.org/2001/XMLSchema" xmlns:p="http://schemas.microsoft.com/office/2006/metadata/properties" xmlns:ns2="15fd6684-42c2-4a0c-96a1-33ac25fa0160" xmlns:ns3="42cb540f-2c28-4b34-a755-132a004d7ca7" targetNamespace="http://schemas.microsoft.com/office/2006/metadata/properties" ma:root="true" ma:fieldsID="f8870a2d3390552ee5df12c164357147" ns2:_="" ns3:_="">
    <xsd:import namespace="15fd6684-42c2-4a0c-96a1-33ac25fa0160"/>
    <xsd:import namespace="42cb540f-2c28-4b34-a755-132a004d7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d6684-42c2-4a0c-96a1-33ac25fa01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b540f-2c28-4b34-a755-132a004d7ca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ace10e6-8c8a-46b5-9435-807f619c65c5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EA0B99-B4AA-4D71-917F-07E2F1CE2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fd6684-42c2-4a0c-96a1-33ac25fa0160"/>
    <ds:schemaRef ds:uri="42cb540f-2c28-4b34-a755-132a004d7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850480-7BF4-4F86-972D-5247223BAB4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B85C6CC-71CC-40E1-836E-A764ADC3F4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D766AF-BDEC-497C-BD96-D0065C50095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15fd6684-42c2-4a0c-96a1-33ac25fa0160"/>
    <ds:schemaRef ds:uri="http://schemas.microsoft.com/office/2006/metadata/properties"/>
    <ds:schemaRef ds:uri="http://purl.org/dc/elements/1.1/"/>
    <ds:schemaRef ds:uri="42cb540f-2c28-4b34-a755-132a004d7ca7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Suero Malagon</dc:creator>
  <cp:lastModifiedBy>Marisol Guijarro Moya</cp:lastModifiedBy>
  <cp:lastPrinted>2020-05-06T08:19:37Z</cp:lastPrinted>
  <dcterms:created xsi:type="dcterms:W3CDTF">2019-02-13T10:57:20Z</dcterms:created>
  <dcterms:modified xsi:type="dcterms:W3CDTF">2023-04-03T12:00:10Z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0x0101007FC71517148510419A7A14628BC2803A</vt:lpwstr>
  </property>
</Properties>
</file>